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Questa_cartella_di_lavoro"/>
  <bookViews>
    <workbookView xWindow="0" yWindow="0" windowWidth="19200" windowHeight="7620"/>
  </bookViews>
  <sheets>
    <sheet name="Offerta base" sheetId="3" r:id="rId1"/>
  </sheets>
  <definedNames>
    <definedName name="_xlnm.Print_Area" localSheetId="0">'Offerta base'!$A$2:$K$45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3"/>
  <c r="I27" l="1"/>
  <c r="I29" s="1"/>
  <c r="I31" l="1"/>
</calcChain>
</file>

<file path=xl/sharedStrings.xml><?xml version="1.0" encoding="utf-8"?>
<sst xmlns="http://schemas.openxmlformats.org/spreadsheetml/2006/main" count="56" uniqueCount="40">
  <si>
    <t xml:space="preserve">in qualità di: </t>
  </si>
  <si>
    <t>Oggetto: offerta economica relativa alla gara a procedura ______ (ID______) per l’affidamento della fornitura di ______________________________________________</t>
  </si>
  <si>
    <t>Il sottoscritto</t>
  </si>
  <si>
    <t>nato a</t>
  </si>
  <si>
    <t>della Ditta/Società</t>
  </si>
  <si>
    <t>C.F. e P.IVA</t>
  </si>
  <si>
    <t>Voce</t>
  </si>
  <si>
    <t>Prezzo unitario  offerto
(IVA esclusa)</t>
  </si>
  <si>
    <t>PEC:</t>
  </si>
  <si>
    <t>Percentuale   offerta (***)</t>
  </si>
  <si>
    <t>Garanzia</t>
  </si>
  <si>
    <t>Valore complessivo indicativo per la fornitura, installazione e messa in funzione del sistema di Protonterapia ed accessori e strumentazione di sicurezza e radioprotezione, inclusi i costi necessari al corretto funzionamento, nonché il costo della manutenzione di tipo “full risk” omnicomprensivo per il periodo richiesto di garanzia di 12 mesi</t>
  </si>
  <si>
    <t xml:space="preserve">
(opere edili e civili; impianti meccanici; impianti elettrici e speciali opere protezionistiche, comprensivi di progettazione definitiva, esecutiva comprese eventuali varianti,  coordinamento della sicurezza in fase di progettazione ed esecuzione, predisposizione pratiche autorizzative);</t>
  </si>
  <si>
    <t>1) SISTEMA DI PROTONTERAPIA</t>
  </si>
  <si>
    <t>Quantità</t>
  </si>
  <si>
    <t xml:space="preserve">2) LAVORI </t>
  </si>
  <si>
    <t xml:space="preserve">IMPORTO COMPLESSIVO 
A BASE D'ASTA NON SUPERABILE 
(iva esclusa) </t>
  </si>
  <si>
    <t>IMPORTO OFFERTO 1+2</t>
  </si>
  <si>
    <t>IMPORTO OFFERTO 3</t>
  </si>
  <si>
    <t>Prezzo 
in lettere</t>
  </si>
  <si>
    <t xml:space="preserve"> Il sottoscritto dichiara, in conformità a quanto disposto dall’art. 95, comma 10 D. lgs. n. 50/2016, che:</t>
  </si>
  <si>
    <t>voce 1- i costi della manodopera inclusi nel prezzo offerto risultano pari ad € :</t>
  </si>
  <si>
    <t>voce 2- i costi della manodopera inclusi nel prezzo offerto risultano pari ad € :</t>
  </si>
  <si>
    <t>voce 3- i costi della manodopera inclusi nel prezzo offerto risultano pari ad € :</t>
  </si>
  <si>
    <t xml:space="preserve">avente sede a </t>
  </si>
  <si>
    <t>DICHIARA
in nome e per conto della società quanto segue:</t>
  </si>
  <si>
    <t xml:space="preserve">concorre alla procedura_________________________________-con la seguente offerta giudicata remunerativa e, quindi, vincolante a tutti gli effetti di legge: </t>
  </si>
  <si>
    <t>Data____________Luogo___________________________Firma</t>
  </si>
  <si>
    <t>BASE D'ASTA COMPLESSIVA</t>
  </si>
  <si>
    <t>Prezzo</t>
  </si>
  <si>
    <t xml:space="preserve">VALORE ECONOMICO PER L’INDIVIDUAZIONE DEL MIGLIOR OFFERENTE </t>
  </si>
  <si>
    <t>3) MANUTENZIONE FULL RISK POST GARANZIA 5 ANNI</t>
  </si>
  <si>
    <t>MANUTENZIONE FULL RISK POST GARANZIA (5 ANNI) del sistema di Protonterapia (P)per gli anni successivi al periodo di garanzia riguardanti l’attrezzatura e gli accessori necessari al suo funzionamento compresi quelli previsti nell’offerta tecnica (inclusi HW e SW)</t>
  </si>
  <si>
    <t>voce 1-oneri della sicurezza inerenti i rischi specifici propri dell’attività dell’impresa appaltatrice inclusi nel prezzo offerto risultano pari ad € :</t>
  </si>
  <si>
    <t>voce 2-oneri della sicurezza inerenti i rischi specifici propri dell’attività dell’impresa appaltatrice inclusi nel prezzo offerto risultano pari ad € :</t>
  </si>
  <si>
    <t>voce 3-oneri della sicurezza inerenti i rischi specifici propri dell’attività dell’impresa appaltatrice inclusi nel prezzo offerto risultano pari ad € :</t>
  </si>
  <si>
    <r>
      <t xml:space="preserve">SCONTO % UNICO SULLA BASE D’ASTA COMPLESSIVA 
</t>
    </r>
    <r>
      <rPr>
        <b/>
        <sz val="15"/>
        <color rgb="FFFF0000"/>
        <rFont val="Times New Roman"/>
        <family val="1"/>
      </rPr>
      <t>DA INSERIRE IN PIATTAFORMA</t>
    </r>
  </si>
  <si>
    <t>ALLAGATO D</t>
  </si>
  <si>
    <t>OFFERTA ECONOMICA 1</t>
  </si>
  <si>
    <t>Aliquota IVA</t>
  </si>
</sst>
</file>

<file path=xl/styles.xml><?xml version="1.0" encoding="utf-8"?>
<styleSheet xmlns="http://schemas.openxmlformats.org/spreadsheetml/2006/main">
  <numFmts count="7">
    <numFmt numFmtId="164" formatCode="_-* #,##0.00_-;\-* #,##0.00_-;_-* &quot;-&quot;??_-;_-@_-"/>
    <numFmt numFmtId="165" formatCode="&quot;€&quot;\ #,##0.00;[Red]\-&quot;€&quot;\ #,##0.00"/>
    <numFmt numFmtId="166" formatCode="&quot;€&quot;\ #,##0.00"/>
    <numFmt numFmtId="167" formatCode="0.00000%"/>
    <numFmt numFmtId="168" formatCode="0.000%"/>
    <numFmt numFmtId="169" formatCode="&quot;€&quot;\ #,##0.000;[Red]\-&quot;€&quot;\ #,##0.000"/>
    <numFmt numFmtId="170" formatCode="#,##0.000\ &quot;€&quot;;[Red]\-#,##0.0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7030A0"/>
      <name val="Times New Roman"/>
      <family val="1"/>
    </font>
    <font>
      <b/>
      <sz val="15"/>
      <name val="Times New Roman"/>
      <family val="1"/>
    </font>
    <font>
      <b/>
      <sz val="15"/>
      <color rgb="FF000000"/>
      <name val="Times New Roman"/>
      <family val="1"/>
    </font>
    <font>
      <sz val="15"/>
      <name val="Times New Roman"/>
      <family val="1"/>
    </font>
    <font>
      <b/>
      <sz val="15"/>
      <color rgb="FFFF0000"/>
      <name val="Times New Roman"/>
      <family val="1"/>
    </font>
    <font>
      <sz val="15"/>
      <color rgb="FF000000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/>
    <xf numFmtId="0" fontId="5" fillId="0" borderId="0" xfId="0" applyFont="1" applyAlignment="1" applyProtection="1"/>
    <xf numFmtId="0" fontId="4" fillId="0" borderId="0" xfId="0" applyFont="1" applyFill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Fill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wrapText="1"/>
    </xf>
    <xf numFmtId="166" fontId="2" fillId="4" borderId="3" xfId="0" applyNumberFormat="1" applyFont="1" applyFill="1" applyBorder="1" applyAlignment="1" applyProtection="1">
      <alignment horizontal="center" wrapText="1"/>
    </xf>
    <xf numFmtId="3" fontId="3" fillId="3" borderId="2" xfId="0" applyNumberFormat="1" applyFont="1" applyFill="1" applyBorder="1" applyAlignment="1" applyProtection="1">
      <alignment horizontal="center" wrapText="1"/>
    </xf>
    <xf numFmtId="166" fontId="6" fillId="2" borderId="2" xfId="0" applyNumberFormat="1" applyFont="1" applyFill="1" applyBorder="1" applyAlignment="1" applyProtection="1">
      <alignment horizontal="right" wrapText="1"/>
      <protection locked="0"/>
    </xf>
    <xf numFmtId="0" fontId="7" fillId="0" borderId="0" xfId="0" applyFont="1" applyFill="1" applyBorder="1" applyAlignment="1" applyProtection="1">
      <alignment wrapText="1"/>
    </xf>
    <xf numFmtId="0" fontId="7" fillId="0" borderId="0" xfId="0" applyFont="1" applyFill="1" applyBorder="1" applyAlignment="1" applyProtection="1"/>
    <xf numFmtId="0" fontId="3" fillId="0" borderId="0" xfId="0" applyFont="1" applyFill="1" applyAlignment="1" applyProtection="1"/>
    <xf numFmtId="0" fontId="5" fillId="0" borderId="0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/>
    <xf numFmtId="0" fontId="8" fillId="0" borderId="0" xfId="0" applyFont="1" applyFill="1" applyBorder="1" applyAlignment="1" applyProtection="1">
      <alignment horizontal="left"/>
    </xf>
    <xf numFmtId="166" fontId="8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wrapText="1"/>
    </xf>
    <xf numFmtId="0" fontId="4" fillId="3" borderId="2" xfId="1" applyNumberFormat="1" applyFont="1" applyFill="1" applyBorder="1" applyAlignment="1" applyProtection="1">
      <alignment horizontal="right" wrapText="1"/>
    </xf>
    <xf numFmtId="10" fontId="4" fillId="3" borderId="2" xfId="2" applyNumberFormat="1" applyFont="1" applyFill="1" applyBorder="1" applyAlignment="1" applyProtection="1">
      <alignment horizontal="right" wrapText="1"/>
    </xf>
    <xf numFmtId="0" fontId="13" fillId="0" borderId="0" xfId="0" applyFont="1" applyFill="1" applyAlignment="1" applyProtection="1"/>
    <xf numFmtId="0" fontId="9" fillId="0" borderId="0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wrapText="1"/>
    </xf>
    <xf numFmtId="0" fontId="4" fillId="2" borderId="6" xfId="0" applyFont="1" applyFill="1" applyBorder="1" applyAlignment="1" applyProtection="1">
      <alignment wrapText="1"/>
    </xf>
    <xf numFmtId="0" fontId="8" fillId="0" borderId="8" xfId="0" applyFont="1" applyFill="1" applyBorder="1" applyAlignment="1" applyProtection="1">
      <alignment horizontal="center" wrapText="1"/>
    </xf>
    <xf numFmtId="0" fontId="3" fillId="0" borderId="9" xfId="0" applyFont="1" applyFill="1" applyBorder="1" applyAlignment="1" applyProtection="1">
      <alignment horizontal="left" wrapText="1"/>
    </xf>
    <xf numFmtId="3" fontId="3" fillId="0" borderId="4" xfId="0" applyNumberFormat="1" applyFont="1" applyFill="1" applyBorder="1" applyAlignment="1" applyProtection="1">
      <alignment horizontal="center" wrapText="1"/>
    </xf>
    <xf numFmtId="166" fontId="4" fillId="0" borderId="4" xfId="1" applyNumberFormat="1" applyFont="1" applyFill="1" applyBorder="1" applyAlignment="1" applyProtection="1">
      <alignment horizontal="center" wrapText="1"/>
    </xf>
    <xf numFmtId="166" fontId="6" fillId="0" borderId="0" xfId="0" applyNumberFormat="1" applyFont="1" applyFill="1" applyBorder="1" applyAlignment="1" applyProtection="1">
      <alignment horizontal="right" wrapText="1"/>
      <protection locked="0"/>
    </xf>
    <xf numFmtId="165" fontId="9" fillId="0" borderId="0" xfId="0" applyNumberFormat="1" applyFont="1" applyFill="1" applyBorder="1" applyAlignment="1" applyProtection="1">
      <alignment horizontal="center" wrapText="1"/>
    </xf>
    <xf numFmtId="167" fontId="9" fillId="0" borderId="0" xfId="2" applyNumberFormat="1" applyFont="1" applyFill="1" applyBorder="1" applyAlignment="1" applyProtection="1">
      <alignment horizontal="right" wrapText="1"/>
    </xf>
    <xf numFmtId="0" fontId="8" fillId="0" borderId="0" xfId="0" applyFont="1" applyFill="1" applyBorder="1" applyAlignment="1" applyProtection="1"/>
    <xf numFmtId="0" fontId="8" fillId="0" borderId="10" xfId="0" applyFont="1" applyFill="1" applyBorder="1" applyAlignment="1" applyProtection="1">
      <alignment horizontal="left" wrapText="1"/>
    </xf>
    <xf numFmtId="168" fontId="7" fillId="0" borderId="0" xfId="2" applyNumberFormat="1" applyFont="1" applyFill="1" applyBorder="1" applyAlignment="1" applyProtection="1">
      <alignment horizontal="right" wrapText="1"/>
    </xf>
    <xf numFmtId="166" fontId="15" fillId="2" borderId="5" xfId="0" applyNumberFormat="1" applyFont="1" applyFill="1" applyBorder="1" applyAlignment="1" applyProtection="1">
      <alignment horizontal="right" wrapText="1"/>
      <protection locked="0"/>
    </xf>
    <xf numFmtId="166" fontId="15" fillId="2" borderId="2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Alignment="1" applyProtection="1">
      <alignment horizontal="center"/>
    </xf>
    <xf numFmtId="0" fontId="2" fillId="5" borderId="2" xfId="0" applyFont="1" applyFill="1" applyBorder="1" applyAlignment="1" applyProtection="1">
      <alignment horizontal="center" wrapText="1"/>
    </xf>
    <xf numFmtId="166" fontId="2" fillId="4" borderId="2" xfId="0" applyNumberFormat="1" applyFont="1" applyFill="1" applyBorder="1" applyAlignment="1" applyProtection="1">
      <alignment horizontal="center" wrapText="1"/>
    </xf>
    <xf numFmtId="0" fontId="6" fillId="3" borderId="2" xfId="0" applyFont="1" applyFill="1" applyBorder="1" applyAlignment="1" applyProtection="1">
      <alignment horizontal="center" wrapText="1"/>
    </xf>
    <xf numFmtId="3" fontId="6" fillId="3" borderId="2" xfId="0" applyNumberFormat="1" applyFont="1" applyFill="1" applyBorder="1" applyAlignment="1" applyProtection="1">
      <alignment horizontal="center" wrapText="1"/>
    </xf>
    <xf numFmtId="0" fontId="8" fillId="3" borderId="2" xfId="0" applyFont="1" applyFill="1" applyBorder="1" applyAlignment="1" applyProtection="1">
      <alignment horizontal="center" wrapText="1"/>
    </xf>
    <xf numFmtId="165" fontId="12" fillId="6" borderId="4" xfId="0" applyNumberFormat="1" applyFont="1" applyFill="1" applyBorder="1" applyAlignment="1" applyProtection="1">
      <alignment horizontal="center" wrapText="1"/>
    </xf>
    <xf numFmtId="169" fontId="12" fillId="6" borderId="1" xfId="0" applyNumberFormat="1" applyFont="1" applyFill="1" applyBorder="1" applyAlignment="1" applyProtection="1">
      <alignment horizontal="right" wrapText="1"/>
    </xf>
    <xf numFmtId="166" fontId="5" fillId="3" borderId="2" xfId="1" applyNumberFormat="1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16" fillId="0" borderId="2" xfId="0" applyFont="1" applyFill="1" applyBorder="1" applyAlignment="1" applyProtection="1">
      <alignment horizontal="left" wrapText="1"/>
    </xf>
    <xf numFmtId="0" fontId="16" fillId="0" borderId="2" xfId="0" applyFont="1" applyFill="1" applyBorder="1" applyAlignment="1" applyProtection="1">
      <alignment wrapText="1"/>
    </xf>
    <xf numFmtId="0" fontId="16" fillId="0" borderId="2" xfId="0" applyFont="1" applyFill="1" applyBorder="1" applyAlignment="1" applyProtection="1"/>
    <xf numFmtId="0" fontId="4" fillId="0" borderId="0" xfId="0" applyFont="1" applyFill="1" applyAlignment="1"/>
    <xf numFmtId="0" fontId="5" fillId="0" borderId="0" xfId="0" applyFont="1" applyFill="1" applyBorder="1" applyAlignment="1" applyProtection="1">
      <alignment horizontal="left"/>
    </xf>
    <xf numFmtId="166" fontId="5" fillId="0" borderId="0" xfId="0" applyNumberFormat="1" applyFont="1" applyFill="1" applyBorder="1" applyAlignment="1" applyProtection="1">
      <alignment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</xf>
    <xf numFmtId="170" fontId="16" fillId="0" borderId="0" xfId="0" applyNumberFormat="1" applyFont="1" applyFill="1" applyAlignment="1" applyProtection="1">
      <alignment horizontal="center"/>
    </xf>
    <xf numFmtId="0" fontId="17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</xf>
    <xf numFmtId="0" fontId="16" fillId="0" borderId="0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6" fillId="3" borderId="2" xfId="0" applyFont="1" applyFill="1" applyBorder="1" applyAlignment="1" applyProtection="1">
      <alignment horizontal="left"/>
    </xf>
    <xf numFmtId="166" fontId="5" fillId="3" borderId="2" xfId="1" applyNumberFormat="1" applyFont="1" applyFill="1" applyBorder="1" applyAlignment="1" applyProtection="1">
      <alignment horizontal="center" wrapText="1"/>
    </xf>
    <xf numFmtId="0" fontId="3" fillId="3" borderId="2" xfId="0" applyFont="1" applyFill="1" applyBorder="1" applyAlignment="1" applyProtection="1">
      <alignment horizontal="left" wrapText="1"/>
    </xf>
    <xf numFmtId="0" fontId="2" fillId="5" borderId="2" xfId="0" applyFont="1" applyFill="1" applyBorder="1" applyAlignment="1" applyProtection="1">
      <alignment horizontal="left" wrapText="1"/>
    </xf>
    <xf numFmtId="0" fontId="4" fillId="0" borderId="2" xfId="0" applyFont="1" applyFill="1" applyBorder="1" applyAlignment="1" applyProtection="1">
      <alignment horizontal="left" wrapText="1"/>
    </xf>
    <xf numFmtId="0" fontId="11" fillId="6" borderId="3" xfId="0" applyFont="1" applyFill="1" applyBorder="1" applyAlignment="1" applyProtection="1">
      <alignment horizontal="left"/>
    </xf>
    <xf numFmtId="0" fontId="11" fillId="6" borderId="4" xfId="0" applyFont="1" applyFill="1" applyBorder="1" applyAlignment="1" applyProtection="1">
      <alignment horizontal="left"/>
    </xf>
    <xf numFmtId="0" fontId="11" fillId="6" borderId="3" xfId="0" applyFont="1" applyFill="1" applyBorder="1" applyAlignment="1" applyProtection="1">
      <alignment horizontal="left" wrapText="1"/>
    </xf>
    <xf numFmtId="0" fontId="11" fillId="6" borderId="4" xfId="0" applyFont="1" applyFill="1" applyBorder="1" applyAlignment="1" applyProtection="1">
      <alignment horizontal="left" wrapText="1"/>
    </xf>
    <xf numFmtId="0" fontId="11" fillId="6" borderId="7" xfId="0" applyFont="1" applyFill="1" applyBorder="1" applyAlignment="1" applyProtection="1">
      <alignment horizontal="left" wrapText="1"/>
    </xf>
    <xf numFmtId="0" fontId="8" fillId="0" borderId="2" xfId="0" applyFont="1" applyFill="1" applyBorder="1" applyAlignment="1" applyProtection="1">
      <alignment horizontal="left" wrapText="1"/>
    </xf>
    <xf numFmtId="0" fontId="16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16" fillId="2" borderId="2" xfId="0" applyFont="1" applyFill="1" applyBorder="1" applyAlignment="1" applyProtection="1">
      <alignment horizontal="center" wrapText="1"/>
    </xf>
    <xf numFmtId="166" fontId="6" fillId="2" borderId="3" xfId="0" applyNumberFormat="1" applyFont="1" applyFill="1" applyBorder="1" applyAlignment="1" applyProtection="1">
      <alignment horizontal="right" wrapText="1"/>
      <protection locked="0"/>
    </xf>
    <xf numFmtId="166" fontId="2" fillId="4" borderId="11" xfId="0" applyNumberFormat="1" applyFont="1" applyFill="1" applyBorder="1" applyAlignment="1" applyProtection="1">
      <alignment horizontal="center" wrapText="1"/>
    </xf>
    <xf numFmtId="166" fontId="2" fillId="0" borderId="0" xfId="0" applyNumberFormat="1" applyFont="1" applyFill="1" applyBorder="1" applyAlignment="1" applyProtection="1">
      <alignment horizontal="center" wrapText="1"/>
    </xf>
    <xf numFmtId="166" fontId="15" fillId="0" borderId="0" xfId="0" applyNumberFormat="1" applyFont="1" applyFill="1" applyBorder="1" applyAlignment="1" applyProtection="1">
      <alignment horizontal="right" wrapText="1"/>
      <protection locked="0"/>
    </xf>
    <xf numFmtId="166" fontId="6" fillId="0" borderId="10" xfId="0" applyNumberFormat="1" applyFont="1" applyFill="1" applyBorder="1" applyAlignment="1" applyProtection="1">
      <alignment horizontal="right" wrapText="1"/>
      <protection locked="0"/>
    </xf>
    <xf numFmtId="169" fontId="12" fillId="6" borderId="12" xfId="0" applyNumberFormat="1" applyFont="1" applyFill="1" applyBorder="1" applyAlignment="1" applyProtection="1">
      <alignment horizontal="right" wrapText="1"/>
    </xf>
    <xf numFmtId="168" fontId="14" fillId="6" borderId="12" xfId="2" applyNumberFormat="1" applyFont="1" applyFill="1" applyBorder="1" applyAlignment="1" applyProtection="1">
      <alignment horizontal="right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9"/>
  <sheetViews>
    <sheetView showGridLines="0" tabSelected="1" view="pageBreakPreview" topLeftCell="A5" zoomScale="70" zoomScaleNormal="80" zoomScaleSheetLayoutView="70" workbookViewId="0">
      <selection activeCell="K29" sqref="K29"/>
    </sheetView>
  </sheetViews>
  <sheetFormatPr defaultColWidth="9.140625" defaultRowHeight="12.75"/>
  <cols>
    <col min="1" max="1" width="24.140625" style="3" customWidth="1"/>
    <col min="2" max="3" width="11.5703125" style="3" customWidth="1"/>
    <col min="4" max="4" width="10.5703125" style="3" customWidth="1"/>
    <col min="5" max="5" width="15.7109375" style="4" customWidth="1"/>
    <col min="6" max="6" width="28" style="3" customWidth="1"/>
    <col min="7" max="7" width="13.7109375" style="3" bestFit="1" customWidth="1"/>
    <col min="8" max="8" width="32.140625" style="3" customWidth="1"/>
    <col min="9" max="9" width="33.85546875" style="3" customWidth="1"/>
    <col min="10" max="11" width="27.28515625" style="3" customWidth="1"/>
    <col min="12" max="12" width="21.28515625" style="5" bestFit="1" customWidth="1"/>
    <col min="13" max="16384" width="9.140625" style="5"/>
  </cols>
  <sheetData>
    <row r="1" spans="1:13" ht="37.5" customHeight="1">
      <c r="A1" s="62" t="s">
        <v>37</v>
      </c>
    </row>
    <row r="2" spans="1:13" ht="23.25" customHeight="1">
      <c r="A2" s="83" t="s">
        <v>38</v>
      </c>
      <c r="B2" s="83"/>
      <c r="C2" s="83"/>
      <c r="D2" s="83"/>
      <c r="E2" s="83"/>
      <c r="F2" s="83"/>
      <c r="G2" s="83"/>
      <c r="H2" s="83"/>
      <c r="I2" s="83"/>
      <c r="J2" s="83"/>
      <c r="K2" s="51"/>
      <c r="L2" s="51"/>
      <c r="M2" s="51"/>
    </row>
    <row r="3" spans="1:13" ht="25.5" customHeight="1">
      <c r="A3" s="64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6"/>
      <c r="M3" s="66"/>
    </row>
    <row r="4" spans="1:13" ht="21" customHeight="1">
      <c r="A4" s="52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67"/>
      <c r="L4" s="67"/>
      <c r="M4" s="59"/>
    </row>
    <row r="5" spans="1:13" ht="21" customHeight="1">
      <c r="A5" s="53" t="s">
        <v>3</v>
      </c>
      <c r="B5" s="85"/>
      <c r="C5" s="85"/>
      <c r="D5" s="85"/>
      <c r="E5" s="85"/>
      <c r="F5" s="85"/>
      <c r="G5" s="85"/>
      <c r="H5" s="85"/>
      <c r="I5" s="85"/>
      <c r="J5" s="85"/>
      <c r="K5" s="67"/>
      <c r="L5" s="67"/>
      <c r="M5" s="59"/>
    </row>
    <row r="6" spans="1:13" ht="21" customHeight="1">
      <c r="A6" s="53" t="s">
        <v>2</v>
      </c>
      <c r="B6" s="85"/>
      <c r="C6" s="85"/>
      <c r="D6" s="85"/>
      <c r="E6" s="85"/>
      <c r="F6" s="85"/>
      <c r="G6" s="85"/>
      <c r="H6" s="85"/>
      <c r="I6" s="85"/>
      <c r="J6" s="85"/>
      <c r="K6" s="67"/>
      <c r="L6" s="67"/>
      <c r="M6" s="59"/>
    </row>
    <row r="7" spans="1:13" s="55" customFormat="1" ht="21" customHeight="1">
      <c r="A7" s="54" t="s">
        <v>0</v>
      </c>
      <c r="B7" s="85"/>
      <c r="C7" s="85"/>
      <c r="D7" s="85"/>
      <c r="E7" s="85"/>
      <c r="F7" s="85"/>
      <c r="G7" s="85"/>
      <c r="H7" s="85"/>
      <c r="I7" s="85"/>
      <c r="J7" s="85"/>
      <c r="L7" s="68"/>
      <c r="M7" s="68"/>
    </row>
    <row r="8" spans="1:13" s="7" customFormat="1" ht="21" customHeight="1">
      <c r="A8" s="54" t="s">
        <v>4</v>
      </c>
      <c r="B8" s="85"/>
      <c r="C8" s="85"/>
      <c r="D8" s="85"/>
      <c r="E8" s="85"/>
      <c r="F8" s="85"/>
      <c r="G8" s="85"/>
      <c r="H8" s="85"/>
      <c r="I8" s="85"/>
      <c r="J8" s="85"/>
      <c r="K8" s="1"/>
      <c r="L8" s="69"/>
      <c r="M8" s="69"/>
    </row>
    <row r="9" spans="1:13" ht="21" customHeight="1">
      <c r="A9" s="53" t="s">
        <v>24</v>
      </c>
      <c r="B9" s="85"/>
      <c r="C9" s="85"/>
      <c r="D9" s="85"/>
      <c r="E9" s="85"/>
      <c r="F9" s="85"/>
      <c r="G9" s="85"/>
      <c r="H9" s="85"/>
      <c r="I9" s="85"/>
      <c r="J9" s="85"/>
      <c r="K9" s="56"/>
      <c r="L9" s="66"/>
      <c r="M9" s="59"/>
    </row>
    <row r="10" spans="1:13" ht="21" customHeight="1">
      <c r="A10" s="52" t="s">
        <v>5</v>
      </c>
      <c r="B10" s="85"/>
      <c r="C10" s="85"/>
      <c r="D10" s="85"/>
      <c r="E10" s="85"/>
      <c r="F10" s="85"/>
      <c r="G10" s="85"/>
      <c r="H10" s="85"/>
      <c r="I10" s="85"/>
      <c r="J10" s="85"/>
      <c r="K10" s="66"/>
      <c r="L10" s="66"/>
      <c r="M10" s="66"/>
    </row>
    <row r="11" spans="1:13" s="55" customFormat="1" ht="21" customHeight="1">
      <c r="A11" s="53" t="s">
        <v>8</v>
      </c>
      <c r="B11" s="85"/>
      <c r="C11" s="85"/>
      <c r="D11" s="85"/>
      <c r="E11" s="85"/>
      <c r="F11" s="85"/>
      <c r="G11" s="85"/>
      <c r="H11" s="85"/>
      <c r="I11" s="85"/>
      <c r="J11" s="85"/>
      <c r="K11" s="68"/>
      <c r="L11" s="68"/>
      <c r="M11" s="57"/>
    </row>
    <row r="12" spans="1:13" ht="25.5" customHeight="1">
      <c r="A12" s="58"/>
      <c r="B12" s="58"/>
      <c r="C12" s="58"/>
      <c r="D12" s="59"/>
      <c r="E12" s="59"/>
      <c r="F12" s="59"/>
      <c r="G12" s="51"/>
      <c r="H12" s="51"/>
      <c r="I12" s="51"/>
      <c r="J12" s="51"/>
      <c r="K12" s="63"/>
      <c r="L12" s="51"/>
      <c r="M12" s="51"/>
    </row>
    <row r="13" spans="1:13" ht="30.75" customHeight="1">
      <c r="A13" s="84" t="s">
        <v>25</v>
      </c>
      <c r="B13" s="84"/>
      <c r="C13" s="84"/>
      <c r="D13" s="84"/>
      <c r="E13" s="84"/>
      <c r="F13" s="84"/>
      <c r="G13" s="84"/>
      <c r="H13" s="84"/>
      <c r="I13" s="84"/>
      <c r="J13" s="84"/>
      <c r="K13" s="60"/>
      <c r="L13" s="60"/>
      <c r="M13" s="60"/>
    </row>
    <row r="14" spans="1:13" s="8" customFormat="1" ht="19.5" customHeight="1">
      <c r="A14" s="71" t="s">
        <v>26</v>
      </c>
      <c r="B14" s="71"/>
      <c r="C14" s="71"/>
      <c r="D14" s="71"/>
      <c r="E14" s="71"/>
      <c r="F14" s="71"/>
      <c r="G14" s="71"/>
      <c r="H14" s="71"/>
      <c r="I14" s="71"/>
      <c r="J14" s="71"/>
    </row>
    <row r="15" spans="1:13" s="8" customFormat="1" ht="18.75" customHeight="1">
      <c r="A15" s="9"/>
      <c r="B15" s="9"/>
      <c r="C15" s="9"/>
      <c r="D15" s="10"/>
      <c r="E15" s="1"/>
      <c r="F15" s="1"/>
      <c r="G15" s="2"/>
      <c r="H15" s="9"/>
      <c r="I15" s="9"/>
      <c r="J15" s="9"/>
      <c r="K15" s="9"/>
    </row>
    <row r="16" spans="1:13" s="7" customFormat="1" ht="60" customHeight="1">
      <c r="A16" s="43" t="s">
        <v>6</v>
      </c>
      <c r="B16" s="75" t="s">
        <v>13</v>
      </c>
      <c r="C16" s="75"/>
      <c r="D16" s="75"/>
      <c r="E16" s="75"/>
      <c r="F16" s="75"/>
      <c r="G16" s="43" t="s">
        <v>14</v>
      </c>
      <c r="H16" s="43" t="s">
        <v>16</v>
      </c>
      <c r="I16" s="44" t="s">
        <v>7</v>
      </c>
      <c r="J16" s="44" t="s">
        <v>19</v>
      </c>
      <c r="K16" s="44" t="s">
        <v>39</v>
      </c>
    </row>
    <row r="17" spans="1:12" ht="72" customHeight="1">
      <c r="A17" s="45">
        <v>1</v>
      </c>
      <c r="B17" s="70" t="s">
        <v>11</v>
      </c>
      <c r="C17" s="70"/>
      <c r="D17" s="70"/>
      <c r="E17" s="70"/>
      <c r="F17" s="70"/>
      <c r="G17" s="12">
        <v>1</v>
      </c>
      <c r="H17" s="73">
        <v>26140000</v>
      </c>
      <c r="I17" s="13"/>
      <c r="J17" s="13"/>
      <c r="K17" s="13"/>
    </row>
    <row r="18" spans="1:12" ht="62.25" customHeight="1">
      <c r="A18" s="43" t="s">
        <v>6</v>
      </c>
      <c r="B18" s="75" t="s">
        <v>15</v>
      </c>
      <c r="C18" s="75"/>
      <c r="D18" s="75"/>
      <c r="E18" s="75"/>
      <c r="F18" s="75"/>
      <c r="G18" s="43" t="s">
        <v>14</v>
      </c>
      <c r="H18" s="73"/>
      <c r="I18" s="44" t="s">
        <v>7</v>
      </c>
      <c r="J18" s="44" t="s">
        <v>19</v>
      </c>
      <c r="K18" s="44" t="s">
        <v>39</v>
      </c>
    </row>
    <row r="19" spans="1:12" ht="76.5" customHeight="1">
      <c r="A19" s="46">
        <v>2</v>
      </c>
      <c r="B19" s="70" t="s">
        <v>12</v>
      </c>
      <c r="C19" s="72"/>
      <c r="D19" s="72"/>
      <c r="E19" s="72"/>
      <c r="F19" s="72"/>
      <c r="G19" s="12">
        <v>1</v>
      </c>
      <c r="H19" s="73"/>
      <c r="I19" s="13"/>
      <c r="J19" s="13"/>
      <c r="K19" s="13"/>
    </row>
    <row r="20" spans="1:12" s="15" customFormat="1" ht="36" customHeight="1" thickBot="1">
      <c r="A20" s="14"/>
      <c r="B20" s="14"/>
      <c r="C20" s="14"/>
      <c r="D20" s="14"/>
      <c r="E20" s="14"/>
      <c r="F20" s="14"/>
      <c r="G20" s="14"/>
      <c r="H20" s="14"/>
      <c r="I20" s="14"/>
      <c r="J20" s="11" t="s">
        <v>19</v>
      </c>
      <c r="K20" s="44"/>
    </row>
    <row r="21" spans="1:12" s="26" customFormat="1" ht="39.75" customHeight="1" thickBot="1">
      <c r="A21" s="77" t="s">
        <v>17</v>
      </c>
      <c r="B21" s="78"/>
      <c r="C21" s="78"/>
      <c r="D21" s="78"/>
      <c r="E21" s="78"/>
      <c r="F21" s="78"/>
      <c r="G21" s="78"/>
      <c r="H21" s="48"/>
      <c r="I21" s="49">
        <f>I19+I17</f>
        <v>0</v>
      </c>
      <c r="J21" s="40"/>
      <c r="K21" s="40"/>
    </row>
    <row r="22" spans="1:12" s="16" customFormat="1">
      <c r="A22" s="21"/>
      <c r="B22" s="21"/>
      <c r="C22" s="21"/>
      <c r="D22" s="21"/>
      <c r="E22" s="21"/>
      <c r="F22" s="21"/>
      <c r="G22" s="21"/>
      <c r="H22" s="35"/>
      <c r="I22" s="36"/>
      <c r="J22" s="37"/>
      <c r="K22" s="37"/>
    </row>
    <row r="23" spans="1:12" s="19" customFormat="1" ht="11.25" customHeight="1">
      <c r="A23" s="17"/>
      <c r="B23" s="17"/>
      <c r="C23" s="17"/>
      <c r="D23" s="6"/>
      <c r="E23" s="6"/>
      <c r="F23" s="6"/>
      <c r="G23" s="17"/>
      <c r="H23" s="17"/>
      <c r="I23" s="17"/>
      <c r="J23" s="18"/>
      <c r="K23" s="18"/>
    </row>
    <row r="24" spans="1:12" ht="57" customHeight="1">
      <c r="A24" s="43" t="s">
        <v>6</v>
      </c>
      <c r="B24" s="75" t="s">
        <v>31</v>
      </c>
      <c r="C24" s="75"/>
      <c r="D24" s="75"/>
      <c r="E24" s="75"/>
      <c r="F24" s="75"/>
      <c r="G24" s="43" t="s">
        <v>14</v>
      </c>
      <c r="H24" s="43" t="s">
        <v>16</v>
      </c>
      <c r="I24" s="44" t="s">
        <v>7</v>
      </c>
      <c r="J24" s="44" t="s">
        <v>19</v>
      </c>
      <c r="K24" s="87" t="s">
        <v>39</v>
      </c>
    </row>
    <row r="25" spans="1:12" s="20" customFormat="1" ht="69.75" customHeight="1">
      <c r="A25" s="47">
        <v>3</v>
      </c>
      <c r="B25" s="74" t="s">
        <v>32</v>
      </c>
      <c r="C25" s="74"/>
      <c r="D25" s="74"/>
      <c r="E25" s="74"/>
      <c r="F25" s="74"/>
      <c r="G25" s="12">
        <v>1</v>
      </c>
      <c r="H25" s="50">
        <v>8200000</v>
      </c>
      <c r="I25" s="86"/>
      <c r="J25" s="13"/>
      <c r="K25" s="13"/>
    </row>
    <row r="26" spans="1:12" s="20" customFormat="1" ht="31.5" customHeight="1" thickBot="1">
      <c r="A26" s="30"/>
      <c r="B26" s="31"/>
      <c r="C26" s="31"/>
      <c r="D26" s="31"/>
      <c r="E26" s="31"/>
      <c r="F26" s="31"/>
      <c r="G26" s="32"/>
      <c r="H26" s="33"/>
      <c r="I26" s="90"/>
      <c r="J26" s="44" t="s">
        <v>19</v>
      </c>
      <c r="K26" s="88"/>
    </row>
    <row r="27" spans="1:12" s="26" customFormat="1" ht="52.5" customHeight="1" thickBot="1">
      <c r="A27" s="77" t="s">
        <v>18</v>
      </c>
      <c r="B27" s="78"/>
      <c r="C27" s="78"/>
      <c r="D27" s="78"/>
      <c r="E27" s="78"/>
      <c r="F27" s="78"/>
      <c r="G27" s="78"/>
      <c r="H27" s="48"/>
      <c r="I27" s="91">
        <f>I25</f>
        <v>0</v>
      </c>
      <c r="J27" s="41"/>
      <c r="K27" s="89"/>
    </row>
    <row r="28" spans="1:12" s="16" customFormat="1" ht="33" customHeight="1" thickBot="1">
      <c r="A28" s="21"/>
      <c r="B28" s="21"/>
      <c r="C28" s="21"/>
      <c r="D28" s="21"/>
      <c r="E28" s="21"/>
      <c r="F28" s="21"/>
      <c r="G28" s="21"/>
      <c r="H28" s="22"/>
      <c r="I28" s="23"/>
      <c r="J28" s="44" t="s">
        <v>19</v>
      </c>
      <c r="K28" s="88"/>
    </row>
    <row r="29" spans="1:12" s="42" customFormat="1" ht="38.25" customHeight="1" thickBot="1">
      <c r="A29" s="79" t="s">
        <v>30</v>
      </c>
      <c r="B29" s="80"/>
      <c r="C29" s="80"/>
      <c r="D29" s="80"/>
      <c r="E29" s="80"/>
      <c r="F29" s="80"/>
      <c r="G29" s="80"/>
      <c r="H29" s="80"/>
      <c r="I29" s="91">
        <f>I27+I21</f>
        <v>0</v>
      </c>
      <c r="J29" s="41"/>
      <c r="K29" s="89"/>
    </row>
    <row r="30" spans="1:12" s="42" customFormat="1" ht="38.25" customHeight="1" thickBot="1">
      <c r="A30" s="79" t="s">
        <v>28</v>
      </c>
      <c r="B30" s="80"/>
      <c r="C30" s="80"/>
      <c r="D30" s="80"/>
      <c r="E30" s="80"/>
      <c r="F30" s="80"/>
      <c r="G30" s="80"/>
      <c r="H30" s="81"/>
      <c r="I30" s="91">
        <v>34340000</v>
      </c>
      <c r="J30" s="41"/>
      <c r="K30" s="89"/>
      <c r="L30" s="61"/>
    </row>
    <row r="31" spans="1:12" s="42" customFormat="1" ht="40.5" customHeight="1" thickBot="1">
      <c r="A31" s="79" t="s">
        <v>36</v>
      </c>
      <c r="B31" s="80"/>
      <c r="C31" s="80"/>
      <c r="D31" s="80"/>
      <c r="E31" s="80"/>
      <c r="F31" s="80"/>
      <c r="G31" s="80"/>
      <c r="H31" s="80"/>
      <c r="I31" s="92">
        <f>(I30-I29)/I30</f>
        <v>1</v>
      </c>
      <c r="J31" s="41"/>
      <c r="K31" s="89"/>
    </row>
    <row r="32" spans="1:12" s="19" customFormat="1" ht="18" customHeight="1">
      <c r="A32" s="38"/>
      <c r="B32" s="38"/>
      <c r="C32" s="38"/>
      <c r="D32" s="38"/>
      <c r="E32" s="38"/>
      <c r="F32" s="38"/>
      <c r="G32" s="38"/>
      <c r="H32" s="38"/>
      <c r="I32" s="39"/>
      <c r="J32" s="34"/>
      <c r="K32" s="34"/>
    </row>
    <row r="33" spans="1:11" s="19" customFormat="1" ht="27" customHeight="1">
      <c r="A33" s="82" t="s">
        <v>20</v>
      </c>
      <c r="B33" s="82"/>
      <c r="C33" s="82"/>
      <c r="D33" s="82"/>
      <c r="E33" s="82"/>
      <c r="F33" s="82"/>
      <c r="G33" s="82"/>
      <c r="H33" s="82"/>
      <c r="I33" s="11" t="s">
        <v>29</v>
      </c>
      <c r="J33" s="27"/>
      <c r="K33" s="27"/>
    </row>
    <row r="34" spans="1:11" ht="27" customHeight="1">
      <c r="A34" s="76" t="s">
        <v>33</v>
      </c>
      <c r="B34" s="76"/>
      <c r="C34" s="76"/>
      <c r="D34" s="76"/>
      <c r="E34" s="76"/>
      <c r="F34" s="76"/>
      <c r="G34" s="76"/>
      <c r="H34" s="76"/>
      <c r="I34" s="28"/>
      <c r="J34" s="10"/>
      <c r="K34" s="10"/>
    </row>
    <row r="35" spans="1:11" ht="27" customHeight="1">
      <c r="A35" s="76" t="s">
        <v>34</v>
      </c>
      <c r="B35" s="76"/>
      <c r="C35" s="76"/>
      <c r="D35" s="76"/>
      <c r="E35" s="76"/>
      <c r="F35" s="76"/>
      <c r="G35" s="76"/>
      <c r="H35" s="76"/>
      <c r="I35" s="28"/>
      <c r="J35" s="10"/>
      <c r="K35" s="10"/>
    </row>
    <row r="36" spans="1:11" ht="27" customHeight="1">
      <c r="A36" s="76" t="s">
        <v>35</v>
      </c>
      <c r="B36" s="76"/>
      <c r="C36" s="76"/>
      <c r="D36" s="76"/>
      <c r="E36" s="76"/>
      <c r="F36" s="76"/>
      <c r="G36" s="76"/>
      <c r="H36" s="76"/>
      <c r="I36" s="28"/>
      <c r="J36" s="10"/>
      <c r="K36" s="10"/>
    </row>
    <row r="37" spans="1:11" ht="27" customHeight="1">
      <c r="A37" s="9"/>
      <c r="B37" s="9"/>
      <c r="C37" s="9"/>
      <c r="D37" s="9"/>
      <c r="E37" s="9"/>
      <c r="F37" s="9"/>
      <c r="G37" s="9"/>
      <c r="H37" s="9"/>
      <c r="I37" s="11" t="s">
        <v>29</v>
      </c>
      <c r="J37" s="10"/>
      <c r="K37" s="10"/>
    </row>
    <row r="38" spans="1:11" ht="27" customHeight="1">
      <c r="A38" s="76" t="s">
        <v>21</v>
      </c>
      <c r="B38" s="76"/>
      <c r="C38" s="76"/>
      <c r="D38" s="76"/>
      <c r="E38" s="76"/>
      <c r="F38" s="76"/>
      <c r="G38" s="76"/>
      <c r="H38" s="76"/>
      <c r="I38" s="28"/>
      <c r="J38" s="10"/>
      <c r="K38" s="10"/>
    </row>
    <row r="39" spans="1:11" ht="27" customHeight="1">
      <c r="A39" s="76" t="s">
        <v>22</v>
      </c>
      <c r="B39" s="76"/>
      <c r="C39" s="76"/>
      <c r="D39" s="76"/>
      <c r="E39" s="76"/>
      <c r="F39" s="76"/>
      <c r="G39" s="76"/>
      <c r="H39" s="76"/>
      <c r="I39" s="29"/>
      <c r="J39" s="10"/>
      <c r="K39" s="10"/>
    </row>
    <row r="40" spans="1:11" ht="27" customHeight="1">
      <c r="A40" s="76" t="s">
        <v>23</v>
      </c>
      <c r="B40" s="76"/>
      <c r="C40" s="76"/>
      <c r="D40" s="76"/>
      <c r="E40" s="76"/>
      <c r="F40" s="76"/>
      <c r="G40" s="76"/>
      <c r="H40" s="76"/>
      <c r="I40" s="29"/>
      <c r="J40" s="10"/>
      <c r="K40" s="10"/>
    </row>
    <row r="43" spans="1:11">
      <c r="A43" s="3" t="s">
        <v>27</v>
      </c>
    </row>
    <row r="68" spans="1:2" ht="25.5" hidden="1">
      <c r="A68" s="24" t="s">
        <v>10</v>
      </c>
      <c r="B68" s="24" t="s">
        <v>9</v>
      </c>
    </row>
    <row r="69" spans="1:2" hidden="1">
      <c r="A69" s="24">
        <v>2</v>
      </c>
      <c r="B69" s="25">
        <v>0.06</v>
      </c>
    </row>
    <row r="70" spans="1:2" hidden="1">
      <c r="A70" s="24">
        <v>3</v>
      </c>
      <c r="B70" s="25">
        <v>6.0100000000000001E-2</v>
      </c>
    </row>
    <row r="71" spans="1:2" hidden="1">
      <c r="A71" s="24">
        <v>4</v>
      </c>
      <c r="B71" s="25">
        <v>6.0199999999999997E-2</v>
      </c>
    </row>
    <row r="72" spans="1:2" hidden="1">
      <c r="A72" s="24">
        <v>5</v>
      </c>
      <c r="B72" s="25">
        <v>6.0299999999999999E-2</v>
      </c>
    </row>
    <row r="73" spans="1:2" hidden="1">
      <c r="A73" s="24">
        <v>6</v>
      </c>
      <c r="B73" s="25">
        <v>6.0400000000000002E-2</v>
      </c>
    </row>
    <row r="74" spans="1:2" hidden="1">
      <c r="A74" s="24">
        <v>7</v>
      </c>
      <c r="B74" s="25">
        <v>6.0499999999999998E-2</v>
      </c>
    </row>
    <row r="75" spans="1:2" hidden="1">
      <c r="A75" s="24">
        <v>8</v>
      </c>
      <c r="B75" s="25">
        <v>6.0600000000000001E-2</v>
      </c>
    </row>
    <row r="76" spans="1:2" hidden="1">
      <c r="A76" s="5"/>
      <c r="B76" s="25">
        <v>6.0699999999999997E-2</v>
      </c>
    </row>
    <row r="77" spans="1:2" hidden="1">
      <c r="A77" s="5"/>
      <c r="B77" s="25">
        <v>6.08E-2</v>
      </c>
    </row>
    <row r="78" spans="1:2" hidden="1">
      <c r="A78" s="5"/>
      <c r="B78" s="25">
        <v>6.0900000000000003E-2</v>
      </c>
    </row>
    <row r="79" spans="1:2" hidden="1">
      <c r="A79" s="5"/>
      <c r="B79" s="25">
        <v>6.0999999999999999E-2</v>
      </c>
    </row>
    <row r="80" spans="1:2" hidden="1">
      <c r="A80" s="5"/>
      <c r="B80" s="25">
        <v>6.1100000000000002E-2</v>
      </c>
    </row>
    <row r="81" spans="1:2" hidden="1">
      <c r="A81" s="5"/>
      <c r="B81" s="25">
        <v>6.1199999999999997E-2</v>
      </c>
    </row>
    <row r="82" spans="1:2" hidden="1">
      <c r="A82" s="5"/>
      <c r="B82" s="25">
        <v>6.13E-2</v>
      </c>
    </row>
    <row r="83" spans="1:2" hidden="1">
      <c r="A83" s="5"/>
      <c r="B83" s="25">
        <v>6.1400000000000003E-2</v>
      </c>
    </row>
    <row r="84" spans="1:2" hidden="1">
      <c r="A84" s="5"/>
      <c r="B84" s="25">
        <v>6.1499999999999999E-2</v>
      </c>
    </row>
    <row r="85" spans="1:2" hidden="1">
      <c r="A85" s="7"/>
      <c r="B85" s="25">
        <v>6.1600000000000099E-2</v>
      </c>
    </row>
    <row r="86" spans="1:2" hidden="1">
      <c r="A86" s="5"/>
      <c r="B86" s="25">
        <v>6.1699999999999998E-2</v>
      </c>
    </row>
    <row r="87" spans="1:2" hidden="1">
      <c r="A87" s="5"/>
      <c r="B87" s="25">
        <v>6.1800000000000001E-2</v>
      </c>
    </row>
    <row r="88" spans="1:2" hidden="1">
      <c r="A88" s="5"/>
      <c r="B88" s="25">
        <v>6.1899999999999997E-2</v>
      </c>
    </row>
    <row r="89" spans="1:2" hidden="1">
      <c r="A89" s="5"/>
      <c r="B89" s="25">
        <v>6.2000000000000097E-2</v>
      </c>
    </row>
    <row r="90" spans="1:2" hidden="1">
      <c r="A90" s="5"/>
      <c r="B90" s="25">
        <v>6.21000000000001E-2</v>
      </c>
    </row>
    <row r="91" spans="1:2" hidden="1">
      <c r="A91" s="5"/>
      <c r="B91" s="25">
        <v>6.2200000000000102E-2</v>
      </c>
    </row>
    <row r="92" spans="1:2" hidden="1">
      <c r="A92" s="5"/>
      <c r="B92" s="25">
        <v>6.2300000000000098E-2</v>
      </c>
    </row>
    <row r="93" spans="1:2" hidden="1">
      <c r="A93" s="5"/>
      <c r="B93" s="25">
        <v>6.2400000000000101E-2</v>
      </c>
    </row>
    <row r="94" spans="1:2" hidden="1">
      <c r="A94" s="5"/>
      <c r="B94" s="25">
        <v>6.2500000000000097E-2</v>
      </c>
    </row>
    <row r="95" spans="1:2" hidden="1">
      <c r="A95" s="5"/>
      <c r="B95" s="25">
        <v>6.26000000000001E-2</v>
      </c>
    </row>
    <row r="96" spans="1:2" hidden="1">
      <c r="A96" s="5"/>
      <c r="B96" s="25">
        <v>6.2700000000000103E-2</v>
      </c>
    </row>
    <row r="97" spans="1:2" hidden="1">
      <c r="A97" s="5"/>
      <c r="B97" s="25">
        <v>6.2800000000000106E-2</v>
      </c>
    </row>
    <row r="98" spans="1:2" hidden="1">
      <c r="A98" s="5"/>
      <c r="B98" s="25">
        <v>6.2900000000000095E-2</v>
      </c>
    </row>
    <row r="99" spans="1:2" hidden="1">
      <c r="A99" s="5"/>
      <c r="B99" s="25">
        <v>6.3000000000000098E-2</v>
      </c>
    </row>
    <row r="100" spans="1:2" hidden="1">
      <c r="A100" s="5"/>
      <c r="B100" s="25">
        <v>6.31000000000001E-2</v>
      </c>
    </row>
    <row r="101" spans="1:2" hidden="1">
      <c r="A101" s="5"/>
      <c r="B101" s="25">
        <v>6.3200000000000103E-2</v>
      </c>
    </row>
    <row r="102" spans="1:2" hidden="1">
      <c r="A102" s="5"/>
      <c r="B102" s="25">
        <v>6.3300000000000106E-2</v>
      </c>
    </row>
    <row r="103" spans="1:2" hidden="1">
      <c r="A103" s="5"/>
      <c r="B103" s="25">
        <v>6.3400000000000095E-2</v>
      </c>
    </row>
    <row r="104" spans="1:2" hidden="1">
      <c r="A104" s="5"/>
      <c r="B104" s="25">
        <v>6.3500000000000098E-2</v>
      </c>
    </row>
    <row r="105" spans="1:2" hidden="1">
      <c r="A105" s="5"/>
      <c r="B105" s="25">
        <v>6.3600000000000101E-2</v>
      </c>
    </row>
    <row r="106" spans="1:2" hidden="1">
      <c r="A106" s="5"/>
      <c r="B106" s="25">
        <v>6.3700000000000104E-2</v>
      </c>
    </row>
    <row r="107" spans="1:2" hidden="1">
      <c r="A107" s="5"/>
      <c r="B107" s="25">
        <v>6.3800000000000107E-2</v>
      </c>
    </row>
    <row r="108" spans="1:2" hidden="1">
      <c r="A108" s="5"/>
      <c r="B108" s="25">
        <v>6.3900000000000096E-2</v>
      </c>
    </row>
    <row r="109" spans="1:2" hidden="1">
      <c r="A109" s="5"/>
      <c r="B109" s="25">
        <v>6.4000000000000098E-2</v>
      </c>
    </row>
    <row r="110" spans="1:2" hidden="1">
      <c r="A110" s="5"/>
      <c r="B110" s="25">
        <v>6.4100000000000101E-2</v>
      </c>
    </row>
    <row r="111" spans="1:2" hidden="1">
      <c r="A111" s="5"/>
      <c r="B111" s="25">
        <v>6.4200000000000104E-2</v>
      </c>
    </row>
    <row r="112" spans="1:2" hidden="1">
      <c r="A112" s="5"/>
      <c r="B112" s="25">
        <v>6.4300000000000093E-2</v>
      </c>
    </row>
    <row r="113" spans="1:2" hidden="1">
      <c r="A113" s="5"/>
      <c r="B113" s="25">
        <v>6.4400000000000096E-2</v>
      </c>
    </row>
    <row r="114" spans="1:2" hidden="1">
      <c r="A114" s="5"/>
      <c r="B114" s="25">
        <v>6.4500000000000099E-2</v>
      </c>
    </row>
    <row r="115" spans="1:2" hidden="1">
      <c r="A115" s="5"/>
      <c r="B115" s="25">
        <v>6.4600000000000102E-2</v>
      </c>
    </row>
    <row r="116" spans="1:2" hidden="1">
      <c r="A116" s="5"/>
      <c r="B116" s="25">
        <v>6.4700000000000105E-2</v>
      </c>
    </row>
    <row r="117" spans="1:2" hidden="1">
      <c r="A117" s="5"/>
      <c r="B117" s="25">
        <v>6.4800000000000094E-2</v>
      </c>
    </row>
    <row r="118" spans="1:2" hidden="1">
      <c r="A118" s="5"/>
      <c r="B118" s="25">
        <v>6.4900000000000097E-2</v>
      </c>
    </row>
    <row r="119" spans="1:2" hidden="1">
      <c r="A119" s="5"/>
      <c r="B119" s="25">
        <v>6.5000000000000099E-2</v>
      </c>
    </row>
    <row r="120" spans="1:2" hidden="1">
      <c r="A120" s="5"/>
      <c r="B120" s="25">
        <v>6.5100000000000102E-2</v>
      </c>
    </row>
    <row r="121" spans="1:2" hidden="1">
      <c r="A121" s="5"/>
      <c r="B121" s="25">
        <v>6.5200000000000105E-2</v>
      </c>
    </row>
    <row r="122" spans="1:2" hidden="1">
      <c r="A122" s="5"/>
      <c r="B122" s="25">
        <v>6.5300000000000094E-2</v>
      </c>
    </row>
    <row r="123" spans="1:2" hidden="1">
      <c r="A123" s="5"/>
      <c r="B123" s="25">
        <v>6.5400000000000194E-2</v>
      </c>
    </row>
    <row r="124" spans="1:2" hidden="1">
      <c r="A124" s="5"/>
      <c r="B124" s="25">
        <v>6.5500000000000197E-2</v>
      </c>
    </row>
    <row r="125" spans="1:2" hidden="1">
      <c r="A125" s="5"/>
      <c r="B125" s="25">
        <v>6.56000000000002E-2</v>
      </c>
    </row>
    <row r="126" spans="1:2" hidden="1">
      <c r="A126" s="5"/>
      <c r="B126" s="25">
        <v>6.5700000000000203E-2</v>
      </c>
    </row>
    <row r="127" spans="1:2" hidden="1">
      <c r="A127" s="5"/>
      <c r="B127" s="25">
        <v>6.5800000000000206E-2</v>
      </c>
    </row>
    <row r="128" spans="1:2" hidden="1">
      <c r="A128" s="5"/>
      <c r="B128" s="25">
        <v>6.5900000000000195E-2</v>
      </c>
    </row>
    <row r="129" spans="1:2" hidden="1">
      <c r="A129" s="5"/>
      <c r="B129" s="25">
        <v>6.6000000000000197E-2</v>
      </c>
    </row>
    <row r="130" spans="1:2" hidden="1">
      <c r="A130" s="5"/>
      <c r="B130" s="25">
        <v>6.61000000000002E-2</v>
      </c>
    </row>
    <row r="131" spans="1:2" hidden="1">
      <c r="A131" s="5"/>
      <c r="B131" s="25">
        <v>6.6200000000000203E-2</v>
      </c>
    </row>
    <row r="132" spans="1:2" hidden="1">
      <c r="A132" s="5"/>
      <c r="B132" s="25">
        <v>6.6300000000000206E-2</v>
      </c>
    </row>
    <row r="133" spans="1:2" hidden="1">
      <c r="A133" s="5"/>
      <c r="B133" s="25">
        <v>6.6400000000000195E-2</v>
      </c>
    </row>
    <row r="134" spans="1:2" hidden="1">
      <c r="A134" s="5"/>
      <c r="B134" s="25">
        <v>6.6500000000000198E-2</v>
      </c>
    </row>
    <row r="135" spans="1:2" hidden="1">
      <c r="A135" s="5"/>
      <c r="B135" s="25">
        <v>6.6600000000000201E-2</v>
      </c>
    </row>
    <row r="136" spans="1:2" hidden="1">
      <c r="A136" s="5"/>
      <c r="B136" s="25">
        <v>6.6700000000000204E-2</v>
      </c>
    </row>
    <row r="137" spans="1:2" hidden="1">
      <c r="A137" s="5"/>
      <c r="B137" s="25">
        <v>6.6800000000000206E-2</v>
      </c>
    </row>
    <row r="138" spans="1:2" hidden="1">
      <c r="A138" s="5"/>
      <c r="B138" s="25">
        <v>6.6900000000000195E-2</v>
      </c>
    </row>
    <row r="139" spans="1:2" hidden="1">
      <c r="A139" s="5"/>
      <c r="B139" s="25">
        <v>6.7000000000000198E-2</v>
      </c>
    </row>
    <row r="140" spans="1:2" hidden="1">
      <c r="A140" s="5"/>
      <c r="B140" s="25">
        <v>6.7100000000000201E-2</v>
      </c>
    </row>
    <row r="141" spans="1:2" hidden="1">
      <c r="A141" s="5"/>
      <c r="B141" s="25">
        <v>6.7200000000000204E-2</v>
      </c>
    </row>
    <row r="142" spans="1:2" hidden="1">
      <c r="A142" s="5"/>
      <c r="B142" s="25">
        <v>6.7300000000000207E-2</v>
      </c>
    </row>
    <row r="143" spans="1:2" hidden="1">
      <c r="A143" s="5"/>
      <c r="B143" s="25">
        <v>6.7400000000000196E-2</v>
      </c>
    </row>
    <row r="144" spans="1:2" hidden="1">
      <c r="A144" s="5"/>
      <c r="B144" s="25">
        <v>6.7500000000000199E-2</v>
      </c>
    </row>
    <row r="145" spans="1:2" hidden="1">
      <c r="A145" s="5"/>
      <c r="B145" s="25">
        <v>6.7600000000000202E-2</v>
      </c>
    </row>
    <row r="146" spans="1:2" hidden="1">
      <c r="A146" s="5"/>
      <c r="B146" s="25">
        <v>6.7700000000000204E-2</v>
      </c>
    </row>
    <row r="147" spans="1:2" hidden="1">
      <c r="A147" s="5"/>
      <c r="B147" s="25">
        <v>6.7800000000000193E-2</v>
      </c>
    </row>
    <row r="148" spans="1:2" hidden="1">
      <c r="A148" s="5"/>
      <c r="B148" s="25">
        <v>6.7900000000000196E-2</v>
      </c>
    </row>
    <row r="149" spans="1:2" hidden="1">
      <c r="A149" s="5"/>
      <c r="B149" s="25">
        <v>6.8000000000000199E-2</v>
      </c>
    </row>
    <row r="150" spans="1:2" hidden="1">
      <c r="A150" s="5"/>
      <c r="B150" s="25">
        <v>6.8100000000000202E-2</v>
      </c>
    </row>
    <row r="151" spans="1:2" hidden="1">
      <c r="A151" s="5"/>
      <c r="B151" s="25">
        <v>6.8200000000000205E-2</v>
      </c>
    </row>
    <row r="152" spans="1:2" hidden="1">
      <c r="A152" s="5"/>
      <c r="B152" s="25">
        <v>6.8300000000000194E-2</v>
      </c>
    </row>
    <row r="153" spans="1:2" hidden="1">
      <c r="A153" s="5"/>
      <c r="B153" s="25">
        <v>6.8400000000000197E-2</v>
      </c>
    </row>
    <row r="154" spans="1:2" hidden="1">
      <c r="A154" s="5"/>
      <c r="B154" s="25">
        <v>6.85000000000002E-2</v>
      </c>
    </row>
    <row r="155" spans="1:2" hidden="1">
      <c r="A155" s="5"/>
      <c r="B155" s="25">
        <v>6.8600000000000202E-2</v>
      </c>
    </row>
    <row r="156" spans="1:2" hidden="1">
      <c r="A156" s="5"/>
      <c r="B156" s="25">
        <v>6.8700000000000205E-2</v>
      </c>
    </row>
    <row r="157" spans="1:2" hidden="1">
      <c r="A157" s="5"/>
      <c r="B157" s="25">
        <v>6.8800000000000194E-2</v>
      </c>
    </row>
    <row r="158" spans="1:2" hidden="1">
      <c r="A158" s="5"/>
      <c r="B158" s="25">
        <v>6.8900000000000294E-2</v>
      </c>
    </row>
    <row r="159" spans="1:2" hidden="1">
      <c r="A159" s="5"/>
      <c r="B159" s="25">
        <v>6.9000000000000297E-2</v>
      </c>
    </row>
    <row r="160" spans="1:2" hidden="1">
      <c r="A160" s="5"/>
      <c r="B160" s="25">
        <v>6.91000000000003E-2</v>
      </c>
    </row>
    <row r="161" spans="1:2" hidden="1">
      <c r="A161" s="5"/>
      <c r="B161" s="25">
        <v>6.9200000000000303E-2</v>
      </c>
    </row>
    <row r="162" spans="1:2" hidden="1">
      <c r="A162" s="5"/>
      <c r="B162" s="25">
        <v>6.9300000000000306E-2</v>
      </c>
    </row>
    <row r="163" spans="1:2" hidden="1">
      <c r="A163" s="5"/>
      <c r="B163" s="25">
        <v>6.9400000000000295E-2</v>
      </c>
    </row>
    <row r="164" spans="1:2" hidden="1">
      <c r="A164" s="5"/>
      <c r="B164" s="25">
        <v>6.9500000000000298E-2</v>
      </c>
    </row>
    <row r="165" spans="1:2" hidden="1">
      <c r="A165" s="5"/>
      <c r="B165" s="25">
        <v>6.9600000000000301E-2</v>
      </c>
    </row>
    <row r="166" spans="1:2" hidden="1">
      <c r="A166" s="5"/>
      <c r="B166" s="25">
        <v>6.9700000000000303E-2</v>
      </c>
    </row>
    <row r="167" spans="1:2" hidden="1">
      <c r="A167" s="5"/>
      <c r="B167" s="25">
        <v>6.9800000000000306E-2</v>
      </c>
    </row>
    <row r="168" spans="1:2" hidden="1">
      <c r="A168" s="5"/>
      <c r="B168" s="25">
        <v>6.9900000000000295E-2</v>
      </c>
    </row>
    <row r="169" spans="1:2" hidden="1">
      <c r="A169" s="5"/>
      <c r="B169" s="25">
        <v>7.0000000000000298E-2</v>
      </c>
    </row>
    <row r="170" spans="1:2" hidden="1">
      <c r="A170" s="5"/>
      <c r="B170" s="25">
        <v>7.0100000000000301E-2</v>
      </c>
    </row>
    <row r="171" spans="1:2" hidden="1">
      <c r="A171" s="5"/>
      <c r="B171" s="25">
        <v>7.0200000000000304E-2</v>
      </c>
    </row>
    <row r="172" spans="1:2" hidden="1">
      <c r="A172" s="5"/>
      <c r="B172" s="25">
        <v>7.0300000000000307E-2</v>
      </c>
    </row>
    <row r="173" spans="1:2" hidden="1">
      <c r="A173" s="5"/>
      <c r="B173" s="25">
        <v>7.0400000000000296E-2</v>
      </c>
    </row>
    <row r="174" spans="1:2" hidden="1">
      <c r="A174" s="5"/>
      <c r="B174" s="25">
        <v>7.0500000000000299E-2</v>
      </c>
    </row>
    <row r="175" spans="1:2" hidden="1">
      <c r="A175" s="5"/>
      <c r="B175" s="25">
        <v>7.0600000000000301E-2</v>
      </c>
    </row>
    <row r="176" spans="1:2" hidden="1">
      <c r="A176" s="5"/>
      <c r="B176" s="25">
        <v>7.0700000000000304E-2</v>
      </c>
    </row>
    <row r="177" spans="1:2" hidden="1">
      <c r="A177" s="5"/>
      <c r="B177" s="25">
        <v>7.0800000000000293E-2</v>
      </c>
    </row>
    <row r="178" spans="1:2" hidden="1">
      <c r="A178" s="5"/>
      <c r="B178" s="25">
        <v>7.0900000000000296E-2</v>
      </c>
    </row>
    <row r="179" spans="1:2" hidden="1">
      <c r="A179" s="5"/>
      <c r="B179" s="25">
        <v>7.1000000000000299E-2</v>
      </c>
    </row>
    <row r="180" spans="1:2" hidden="1">
      <c r="A180" s="5"/>
      <c r="B180" s="25">
        <v>7.1100000000000302E-2</v>
      </c>
    </row>
    <row r="181" spans="1:2" hidden="1">
      <c r="A181" s="5"/>
      <c r="B181" s="25">
        <v>7.1200000000000305E-2</v>
      </c>
    </row>
    <row r="182" spans="1:2" hidden="1">
      <c r="A182" s="5"/>
      <c r="B182" s="25">
        <v>7.1300000000000294E-2</v>
      </c>
    </row>
    <row r="183" spans="1:2" hidden="1">
      <c r="A183" s="5"/>
      <c r="B183" s="25">
        <v>7.1400000000000297E-2</v>
      </c>
    </row>
    <row r="184" spans="1:2" hidden="1">
      <c r="A184" s="5"/>
      <c r="B184" s="25">
        <v>7.1500000000000299E-2</v>
      </c>
    </row>
    <row r="185" spans="1:2" hidden="1">
      <c r="A185" s="5"/>
      <c r="B185" s="25">
        <v>7.1600000000000302E-2</v>
      </c>
    </row>
    <row r="186" spans="1:2" hidden="1">
      <c r="A186" s="5"/>
      <c r="B186" s="25">
        <v>7.1700000000000305E-2</v>
      </c>
    </row>
    <row r="187" spans="1:2" hidden="1">
      <c r="A187" s="5"/>
      <c r="B187" s="25">
        <v>7.1800000000000294E-2</v>
      </c>
    </row>
    <row r="188" spans="1:2" hidden="1">
      <c r="A188" s="5"/>
      <c r="B188" s="25">
        <v>7.1900000000000297E-2</v>
      </c>
    </row>
    <row r="189" spans="1:2" hidden="1">
      <c r="A189" s="5"/>
      <c r="B189" s="25">
        <v>7.20000000000003E-2</v>
      </c>
    </row>
    <row r="190" spans="1:2" hidden="1">
      <c r="A190" s="5"/>
      <c r="B190" s="25">
        <v>7.2100000000000303E-2</v>
      </c>
    </row>
    <row r="191" spans="1:2" hidden="1">
      <c r="A191" s="5"/>
      <c r="B191" s="25">
        <v>7.2200000000000306E-2</v>
      </c>
    </row>
    <row r="192" spans="1:2" hidden="1">
      <c r="A192" s="5"/>
      <c r="B192" s="25">
        <v>7.2300000000000406E-2</v>
      </c>
    </row>
    <row r="193" spans="1:2" hidden="1">
      <c r="A193" s="5"/>
      <c r="B193" s="25">
        <v>7.2400000000000395E-2</v>
      </c>
    </row>
    <row r="194" spans="1:2" hidden="1">
      <c r="A194" s="5"/>
      <c r="B194" s="25">
        <v>7.2500000000000397E-2</v>
      </c>
    </row>
    <row r="195" spans="1:2" hidden="1">
      <c r="A195" s="5"/>
      <c r="B195" s="25">
        <v>7.26000000000004E-2</v>
      </c>
    </row>
    <row r="196" spans="1:2" hidden="1">
      <c r="A196" s="5"/>
      <c r="B196" s="25">
        <v>7.2700000000000403E-2</v>
      </c>
    </row>
    <row r="197" spans="1:2" hidden="1">
      <c r="A197" s="5"/>
      <c r="B197" s="25">
        <v>7.2800000000000406E-2</v>
      </c>
    </row>
    <row r="198" spans="1:2" hidden="1">
      <c r="A198" s="5"/>
      <c r="B198" s="25">
        <v>7.2900000000000395E-2</v>
      </c>
    </row>
    <row r="199" spans="1:2" hidden="1">
      <c r="A199" s="5"/>
      <c r="B199" s="25">
        <v>7.3000000000000398E-2</v>
      </c>
    </row>
    <row r="200" spans="1:2" hidden="1">
      <c r="A200" s="5"/>
      <c r="B200" s="25">
        <v>7.3100000000000401E-2</v>
      </c>
    </row>
    <row r="201" spans="1:2" hidden="1">
      <c r="A201" s="5"/>
      <c r="B201" s="25">
        <v>7.3200000000000404E-2</v>
      </c>
    </row>
    <row r="202" spans="1:2" hidden="1">
      <c r="A202" s="5"/>
      <c r="B202" s="25">
        <v>7.3300000000000406E-2</v>
      </c>
    </row>
    <row r="203" spans="1:2" hidden="1">
      <c r="A203" s="5"/>
      <c r="B203" s="25">
        <v>7.3400000000000395E-2</v>
      </c>
    </row>
    <row r="204" spans="1:2" hidden="1">
      <c r="A204" s="5"/>
      <c r="B204" s="25">
        <v>7.3500000000000398E-2</v>
      </c>
    </row>
    <row r="205" spans="1:2" hidden="1">
      <c r="A205" s="5"/>
      <c r="B205" s="25">
        <v>7.3600000000000401E-2</v>
      </c>
    </row>
    <row r="206" spans="1:2" hidden="1">
      <c r="A206" s="5"/>
      <c r="B206" s="25">
        <v>7.3700000000000404E-2</v>
      </c>
    </row>
    <row r="207" spans="1:2" hidden="1">
      <c r="A207" s="5"/>
      <c r="B207" s="25">
        <v>7.3800000000000393E-2</v>
      </c>
    </row>
    <row r="208" spans="1:2" hidden="1">
      <c r="A208" s="5"/>
      <c r="B208" s="25">
        <v>7.3900000000000396E-2</v>
      </c>
    </row>
    <row r="209" spans="1:2" hidden="1">
      <c r="A209" s="5"/>
      <c r="B209" s="25">
        <v>7.4000000000000399E-2</v>
      </c>
    </row>
    <row r="210" spans="1:2" hidden="1">
      <c r="A210" s="5"/>
      <c r="B210" s="25">
        <v>7.4100000000000402E-2</v>
      </c>
    </row>
    <row r="211" spans="1:2" hidden="1">
      <c r="A211" s="5"/>
      <c r="B211" s="25">
        <v>7.4200000000000405E-2</v>
      </c>
    </row>
    <row r="212" spans="1:2" hidden="1">
      <c r="A212" s="5"/>
      <c r="B212" s="25">
        <v>7.4300000000000394E-2</v>
      </c>
    </row>
    <row r="213" spans="1:2" hidden="1">
      <c r="A213" s="5"/>
      <c r="B213" s="25">
        <v>7.4400000000000396E-2</v>
      </c>
    </row>
    <row r="214" spans="1:2" hidden="1">
      <c r="A214" s="5"/>
      <c r="B214" s="25">
        <v>7.4500000000000399E-2</v>
      </c>
    </row>
    <row r="215" spans="1:2" hidden="1">
      <c r="A215" s="5"/>
      <c r="B215" s="25">
        <v>7.4600000000000402E-2</v>
      </c>
    </row>
    <row r="216" spans="1:2" hidden="1">
      <c r="A216" s="5"/>
      <c r="B216" s="25">
        <v>7.4700000000000405E-2</v>
      </c>
    </row>
    <row r="217" spans="1:2" hidden="1">
      <c r="A217" s="5"/>
      <c r="B217" s="25">
        <v>7.4800000000000394E-2</v>
      </c>
    </row>
    <row r="218" spans="1:2" hidden="1">
      <c r="A218" s="5"/>
      <c r="B218" s="25">
        <v>7.4900000000000397E-2</v>
      </c>
    </row>
    <row r="219" spans="1:2" hidden="1">
      <c r="A219" s="5"/>
      <c r="B219" s="25">
        <v>7.50000000000004E-2</v>
      </c>
    </row>
    <row r="220" spans="1:2" hidden="1">
      <c r="A220" s="5"/>
      <c r="B220" s="25">
        <v>7.5100000000000403E-2</v>
      </c>
    </row>
    <row r="221" spans="1:2" hidden="1">
      <c r="A221" s="5"/>
      <c r="B221" s="25">
        <v>7.5200000000000405E-2</v>
      </c>
    </row>
    <row r="222" spans="1:2" hidden="1">
      <c r="A222" s="5"/>
      <c r="B222" s="25">
        <v>7.5300000000000394E-2</v>
      </c>
    </row>
    <row r="223" spans="1:2" hidden="1">
      <c r="A223" s="5"/>
      <c r="B223" s="25">
        <v>7.5400000000000397E-2</v>
      </c>
    </row>
    <row r="224" spans="1:2" hidden="1">
      <c r="A224" s="5"/>
      <c r="B224" s="25">
        <v>7.55000000000004E-2</v>
      </c>
    </row>
    <row r="225" spans="1:2" hidden="1">
      <c r="A225" s="5"/>
      <c r="B225" s="25">
        <v>7.5600000000000403E-2</v>
      </c>
    </row>
    <row r="226" spans="1:2" hidden="1">
      <c r="A226" s="5"/>
      <c r="B226" s="25">
        <v>7.5700000000000406E-2</v>
      </c>
    </row>
    <row r="227" spans="1:2" hidden="1">
      <c r="A227" s="5"/>
      <c r="B227" s="25">
        <v>7.5800000000000506E-2</v>
      </c>
    </row>
    <row r="228" spans="1:2" hidden="1">
      <c r="A228" s="5"/>
      <c r="B228" s="25">
        <v>7.5900000000000495E-2</v>
      </c>
    </row>
    <row r="229" spans="1:2" hidden="1">
      <c r="A229" s="5"/>
      <c r="B229" s="25">
        <v>7.6000000000000498E-2</v>
      </c>
    </row>
    <row r="230" spans="1:2" hidden="1">
      <c r="A230" s="5"/>
      <c r="B230" s="25">
        <v>7.6100000000000501E-2</v>
      </c>
    </row>
    <row r="231" spans="1:2" hidden="1">
      <c r="A231" s="5"/>
      <c r="B231" s="25">
        <v>7.6200000000000503E-2</v>
      </c>
    </row>
    <row r="232" spans="1:2" hidden="1">
      <c r="A232" s="5"/>
      <c r="B232" s="25">
        <v>7.6300000000000506E-2</v>
      </c>
    </row>
    <row r="233" spans="1:2" hidden="1">
      <c r="A233" s="5"/>
      <c r="B233" s="25">
        <v>7.6400000000000495E-2</v>
      </c>
    </row>
    <row r="234" spans="1:2" hidden="1">
      <c r="A234" s="5"/>
      <c r="B234" s="25">
        <v>7.6500000000000498E-2</v>
      </c>
    </row>
    <row r="235" spans="1:2" hidden="1">
      <c r="A235" s="5"/>
      <c r="B235" s="25">
        <v>7.6600000000000501E-2</v>
      </c>
    </row>
    <row r="236" spans="1:2" hidden="1">
      <c r="A236" s="5"/>
      <c r="B236" s="25">
        <v>7.6700000000000504E-2</v>
      </c>
    </row>
    <row r="237" spans="1:2" hidden="1">
      <c r="A237" s="5"/>
      <c r="B237" s="25">
        <v>7.6800000000000507E-2</v>
      </c>
    </row>
    <row r="238" spans="1:2" hidden="1">
      <c r="A238" s="5"/>
      <c r="B238" s="25">
        <v>7.6900000000000496E-2</v>
      </c>
    </row>
    <row r="239" spans="1:2" hidden="1">
      <c r="A239" s="5"/>
      <c r="B239" s="25">
        <v>7.7000000000000499E-2</v>
      </c>
    </row>
    <row r="240" spans="1:2" hidden="1">
      <c r="A240" s="5"/>
      <c r="B240" s="25">
        <v>7.7100000000000501E-2</v>
      </c>
    </row>
    <row r="241" spans="1:2" hidden="1">
      <c r="A241" s="5"/>
      <c r="B241" s="25">
        <v>7.7200000000000504E-2</v>
      </c>
    </row>
    <row r="242" spans="1:2" hidden="1">
      <c r="A242" s="5"/>
      <c r="B242" s="25">
        <v>7.7300000000000493E-2</v>
      </c>
    </row>
    <row r="243" spans="1:2" hidden="1">
      <c r="A243" s="5"/>
      <c r="B243" s="25">
        <v>7.7400000000000496E-2</v>
      </c>
    </row>
    <row r="244" spans="1:2" hidden="1">
      <c r="A244" s="5"/>
      <c r="B244" s="25">
        <v>7.7500000000000499E-2</v>
      </c>
    </row>
    <row r="245" spans="1:2" hidden="1">
      <c r="A245" s="5"/>
      <c r="B245" s="25">
        <v>7.7600000000000502E-2</v>
      </c>
    </row>
    <row r="246" spans="1:2" hidden="1">
      <c r="A246" s="5"/>
      <c r="B246" s="25">
        <v>7.7700000000000505E-2</v>
      </c>
    </row>
    <row r="247" spans="1:2" hidden="1">
      <c r="A247" s="5"/>
      <c r="B247" s="25">
        <v>7.7800000000000494E-2</v>
      </c>
    </row>
    <row r="248" spans="1:2" hidden="1">
      <c r="A248" s="5"/>
      <c r="B248" s="25">
        <v>7.7900000000000497E-2</v>
      </c>
    </row>
    <row r="249" spans="1:2" hidden="1">
      <c r="A249" s="5"/>
      <c r="B249" s="25">
        <v>7.8000000000000499E-2</v>
      </c>
    </row>
    <row r="250" spans="1:2" hidden="1">
      <c r="A250" s="5"/>
      <c r="B250" s="25">
        <v>7.8100000000000502E-2</v>
      </c>
    </row>
    <row r="251" spans="1:2" hidden="1">
      <c r="A251" s="5"/>
      <c r="B251" s="25">
        <v>7.8200000000000505E-2</v>
      </c>
    </row>
    <row r="252" spans="1:2" hidden="1">
      <c r="A252" s="5"/>
      <c r="B252" s="25">
        <v>7.8300000000000494E-2</v>
      </c>
    </row>
    <row r="253" spans="1:2" hidden="1">
      <c r="A253" s="5"/>
      <c r="B253" s="25">
        <v>7.8400000000000497E-2</v>
      </c>
    </row>
    <row r="254" spans="1:2" hidden="1">
      <c r="A254" s="5"/>
      <c r="B254" s="25">
        <v>7.85000000000005E-2</v>
      </c>
    </row>
    <row r="255" spans="1:2" hidden="1">
      <c r="A255" s="5"/>
      <c r="B255" s="25">
        <v>7.8600000000000503E-2</v>
      </c>
    </row>
    <row r="256" spans="1:2" hidden="1">
      <c r="A256" s="5"/>
      <c r="B256" s="25">
        <v>7.8700000000000506E-2</v>
      </c>
    </row>
    <row r="257" spans="1:2" hidden="1">
      <c r="A257" s="5"/>
      <c r="B257" s="25">
        <v>7.8800000000000495E-2</v>
      </c>
    </row>
    <row r="258" spans="1:2" hidden="1">
      <c r="A258" s="5"/>
      <c r="B258" s="25">
        <v>7.8900000000000498E-2</v>
      </c>
    </row>
    <row r="259" spans="1:2" hidden="1">
      <c r="A259" s="5"/>
      <c r="B259" s="25">
        <v>7.90000000000005E-2</v>
      </c>
    </row>
    <row r="260" spans="1:2" hidden="1">
      <c r="A260" s="5"/>
      <c r="B260" s="25">
        <v>7.9100000000000503E-2</v>
      </c>
    </row>
    <row r="261" spans="1:2" hidden="1">
      <c r="A261" s="5"/>
      <c r="B261" s="25">
        <v>7.9200000000000506E-2</v>
      </c>
    </row>
    <row r="262" spans="1:2" hidden="1">
      <c r="A262" s="5"/>
      <c r="B262" s="25">
        <v>7.9300000000000606E-2</v>
      </c>
    </row>
    <row r="263" spans="1:2" hidden="1">
      <c r="A263" s="5"/>
      <c r="B263" s="25">
        <v>7.9400000000000595E-2</v>
      </c>
    </row>
    <row r="264" spans="1:2" hidden="1">
      <c r="A264" s="5"/>
      <c r="B264" s="25">
        <v>7.9500000000000598E-2</v>
      </c>
    </row>
    <row r="265" spans="1:2" hidden="1">
      <c r="A265" s="5"/>
      <c r="B265" s="25">
        <v>7.9600000000000601E-2</v>
      </c>
    </row>
    <row r="266" spans="1:2" hidden="1">
      <c r="A266" s="5"/>
      <c r="B266" s="25">
        <v>7.9700000000000604E-2</v>
      </c>
    </row>
    <row r="267" spans="1:2" hidden="1">
      <c r="A267" s="5"/>
      <c r="B267" s="25">
        <v>7.9800000000000607E-2</v>
      </c>
    </row>
    <row r="268" spans="1:2" hidden="1">
      <c r="A268" s="5"/>
      <c r="B268" s="25">
        <v>7.9900000000000596E-2</v>
      </c>
    </row>
    <row r="269" spans="1:2" hidden="1">
      <c r="A269" s="5"/>
      <c r="B269" s="25">
        <v>8.0000000000000598E-2</v>
      </c>
    </row>
  </sheetData>
  <sheetProtection formatColumns="0" formatRows="0"/>
  <mergeCells count="30">
    <mergeCell ref="A39:H39"/>
    <mergeCell ref="A40:H40"/>
    <mergeCell ref="A33:H33"/>
    <mergeCell ref="A2:J2"/>
    <mergeCell ref="A13:J13"/>
    <mergeCell ref="B4:J4"/>
    <mergeCell ref="B5:J5"/>
    <mergeCell ref="B6:J6"/>
    <mergeCell ref="B7:J7"/>
    <mergeCell ref="B8:J8"/>
    <mergeCell ref="B9:J9"/>
    <mergeCell ref="B10:J10"/>
    <mergeCell ref="B11:J11"/>
    <mergeCell ref="A31:H31"/>
    <mergeCell ref="A34:H34"/>
    <mergeCell ref="A38:H38"/>
    <mergeCell ref="A35:H35"/>
    <mergeCell ref="A36:H36"/>
    <mergeCell ref="A21:G21"/>
    <mergeCell ref="A27:G27"/>
    <mergeCell ref="A29:H29"/>
    <mergeCell ref="A30:H30"/>
    <mergeCell ref="B17:F17"/>
    <mergeCell ref="A14:J14"/>
    <mergeCell ref="B19:F19"/>
    <mergeCell ref="H17:H19"/>
    <mergeCell ref="B25:F25"/>
    <mergeCell ref="B18:F18"/>
    <mergeCell ref="B24:F24"/>
    <mergeCell ref="B16:F16"/>
  </mergeCells>
  <pageMargins left="0.70866141732283472" right="0.70866141732283472" top="0.74803149606299213" bottom="0.74803149606299213" header="0.31496062992125984" footer="0.31496062992125984"/>
  <pageSetup paperSize="9" scale="56" fitToHeight="10" orientation="landscape" r:id="rId1"/>
  <headerFooter scaleWithDoc="0" alignWithMargins="0">
    <oddFooter>&amp;C&amp;P</oddFooter>
  </headerFooter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base</vt:lpstr>
      <vt:lpstr>'Offerta base'!Area_stampa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Morandi</dc:creator>
  <cp:lastModifiedBy>gbenzon</cp:lastModifiedBy>
  <cp:lastPrinted>2020-02-21T10:14:11Z</cp:lastPrinted>
  <dcterms:created xsi:type="dcterms:W3CDTF">2017-07-05T08:05:18Z</dcterms:created>
  <dcterms:modified xsi:type="dcterms:W3CDTF">2020-02-21T13:50:32Z</dcterms:modified>
</cp:coreProperties>
</file>